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843F10A5-F007-46C4-AD9F-D904204D4F04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Quincaillerie" sheetId="1" r:id="rId1"/>
    <sheet name="Parquet" sheetId="3" r:id="rId2"/>
    <sheet name="Menuiseries" sheetId="4" r:id="rId3"/>
    <sheet name="Parc" sheetId="6" r:id="rId4"/>
    <sheet name="aménagements ext" sheetId="5" r:id="rId5"/>
    <sheet name="panneaux" sheetId="8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8" l="1"/>
  <c r="E13" i="8" s="1"/>
  <c r="E12" i="8"/>
  <c r="D12" i="8"/>
  <c r="D11" i="8"/>
  <c r="E11" i="8" s="1"/>
  <c r="D10" i="8"/>
  <c r="E10" i="8" s="1"/>
  <c r="D9" i="8"/>
  <c r="E9" i="8" s="1"/>
  <c r="D8" i="8"/>
  <c r="E8" i="8" s="1"/>
  <c r="D7" i="8"/>
  <c r="E7" i="8" s="1"/>
  <c r="D6" i="8"/>
  <c r="E6" i="8" s="1"/>
  <c r="D5" i="8"/>
  <c r="E5" i="8" s="1"/>
  <c r="D4" i="8"/>
  <c r="E4" i="8" s="1"/>
  <c r="D3" i="8"/>
  <c r="E3" i="8" s="1"/>
  <c r="D2" i="8"/>
  <c r="E2" i="8" s="1"/>
</calcChain>
</file>

<file path=xl/sharedStrings.xml><?xml version="1.0" encoding="utf-8"?>
<sst xmlns="http://schemas.openxmlformats.org/spreadsheetml/2006/main" count="88" uniqueCount="76">
  <si>
    <t>Unité</t>
  </si>
  <si>
    <t>Nvx prix HT</t>
  </si>
  <si>
    <t>Nvx prix TTC</t>
  </si>
  <si>
    <t xml:space="preserve">CP Contreplaqué chêne fumé (Ahumado) - 2500*1220 mm - ép 19 mm (73.50 m2/Pal)
</t>
  </si>
  <si>
    <t xml:space="preserve">CP Contreplaqué chêne Rayado Vettra - 2500*1220 mm - ép 19 mm (73.50 m2/Pal)
</t>
  </si>
  <si>
    <t>Mélaminé 19 - Haya Bama - 2850 x 2100</t>
  </si>
  <si>
    <t>Mélaminé 19 - White Blues - 2850 x 2100</t>
  </si>
  <si>
    <t>Mélaminé 19mm -  Caledonian oak - 2850 x 2100</t>
  </si>
  <si>
    <t>Mélaminé 19 - Ivory Bama - 2850 x 2100</t>
  </si>
  <si>
    <t>Mélaminé 19 - Roble Menphis - 2850 x 2100</t>
  </si>
  <si>
    <t>Mélaminé 19 - Gris Tormenta - 2850 x 2100</t>
  </si>
  <si>
    <t>Mélaminé 19 - Rojo - 2850 x 2100</t>
  </si>
  <si>
    <t>Lamellé non abouté Sipo - 3,60m x 1,22 x 32mm</t>
  </si>
  <si>
    <t>Désignation</t>
  </si>
  <si>
    <t>Ref</t>
  </si>
  <si>
    <t>CHAACC0472</t>
  </si>
  <si>
    <t xml:space="preserve">vis bois ferblanterie Inox A2 cuivré Ral 8004 - Emprunte torx TX20 - tête fraisée - 4.5*60- Boîte de 200 pièces - Ref  Alsafix VBJ45060MA </t>
  </si>
  <si>
    <t>Total HT</t>
  </si>
  <si>
    <t>Total TTC</t>
  </si>
  <si>
    <t>DESCRIPTIF</t>
  </si>
  <si>
    <t>stock</t>
  </si>
  <si>
    <t>Porte d'entrée ALUMINIUM modèle ETINCELLE gris Lumière, vitrage décoratif opaque antieffraction, dimensions tableau larg 90/215 cm haut poussant droite</t>
  </si>
  <si>
    <t>Porte de garage sectionnelle motorisée larg 2375 / 2000, décor cubes inox</t>
  </si>
  <si>
    <t>Porte d'intérieur en sapin brut sans nœuds 2 panneaux pleins, vantail standard 83/204 cm poussant droite</t>
  </si>
  <si>
    <t>Vantail Pliant Métal trio - Laqué Gris Métal 620*2050 mm - + rail + couvre joints</t>
  </si>
  <si>
    <t>Vantail Pliant Métal trio - Laqué Gris Antharcite 620*2050 mm - + rail + couvre joints</t>
  </si>
  <si>
    <t>Vantail Pliant Métal trio - Laqué Blanc 700*2050 mm - + rail + couvre joints</t>
  </si>
  <si>
    <t>Vantail Pliant Métal trio - Laqué Blanc 775*2050 mm - + rail + couvre joints</t>
  </si>
  <si>
    <t>Vantail Pliant Métal trio - Laqué Blanc 620*2420 mm - + rail + couvre joints</t>
  </si>
  <si>
    <t>Vantail Pliant Métal trio - Laqué Blanc 700*2420 mm - + rail + couvre joints</t>
  </si>
  <si>
    <t>Vantail Pliant Métal trio - Laqué Blanc 775*2420 mm - + rail + couvre joints</t>
  </si>
  <si>
    <t>parquet massif acacia (leboncoin)</t>
  </si>
  <si>
    <t>Descriptif</t>
  </si>
  <si>
    <t>m2</t>
  </si>
  <si>
    <t>P.U HT</t>
  </si>
  <si>
    <t>parquet contrecollé origials forest brossé huilé blanc - ref: 1192568 - 14*190*1900 - paquets de 2,888m2</t>
  </si>
  <si>
    <t>Parquet Chêne Contre collé Solidfloor R&amp;L - Support Contreplaqué Bouleau - St Louis - 10/3*158*1220 mm - Choix : Nature - Finition : Pré - Huilé Naturel - Ref : 1170330 - Colis de 1.735 M²</t>
  </si>
  <si>
    <t>prix achat</t>
  </si>
  <si>
    <t>AMIRVS0037</t>
  </si>
  <si>
    <t>Revêtement Sol Liège - Wicanders - Wood Essence - 11.5*185*1830 mm - Ref : D8F1001 - Dappel Oak Sous Couche Intégrée - Colis de 2.031 M²</t>
  </si>
  <si>
    <t>AMIRVS0314</t>
  </si>
  <si>
    <t>Revêtement Sol Liège - Wicanders - Wood Essence - 11.5*185*1830 mm - Ref : D8F8001 - Country Prime Oak Sous Couche Intégrée - Colis de 2.031 M²</t>
  </si>
  <si>
    <t>Revêtement Sol Liège - Wicanders - Wood Essence - 11.5*185*1830 mm - Ref : D8G0001 - Rustic Forest Oak Sous Couche Intégrée - Colis de 2.031 M²</t>
  </si>
  <si>
    <t>Revêtement Sol Liège - Amorim - Wise - 7*190*1225 mm - Ref : ADK2001 - Taupe Washed Oak - Sous Couche Intégrée - Colis de 1.862 M²</t>
  </si>
  <si>
    <t>Revêtement Sol Liège - Amorim - Wise - 7*190*1225 mm - Ref : AA4N001 - Traces Spice - Sous Couche Intégrée - Colis de 1.862 M²</t>
  </si>
  <si>
    <t>Revêtement Sol Liège - Amorim - Wise - 7*190*1225 mm - Ref : ADH7001 - Classic Walnut - Sous Couche Intégrée - Colis de 1.862 M²</t>
  </si>
  <si>
    <t>AMIRVS0316</t>
  </si>
  <si>
    <t>AMIRVS0313</t>
  </si>
  <si>
    <t>AMIRVS0326</t>
  </si>
  <si>
    <t>AMIRVS0323</t>
  </si>
  <si>
    <t>AMIRVS0325</t>
  </si>
  <si>
    <t>PV</t>
  </si>
  <si>
    <t>COLLSTROP - Panneaux Palissade Nord Rouge - Modéle : Provence ( petits carreaux)- 58*176 mm Ref : 72239 - Traité Vert Classe 4 - Palette de 20 pièces</t>
  </si>
  <si>
    <t>COLLSTROP - Panneaux Palissade Nord Rouge - Modéle : Provence (petits carreaux) - 176*176 mm Ref : 72236 - Traité Vert Classe 4 - Palette de 40 pièces</t>
  </si>
  <si>
    <t>COLLSTROP - Panneaux Palissade Nord Rouge - Modéle : Karo (grands carreaux) - 58*176 mm Ref : 73311 - Traité Vert Classe 4 - Palette de 20 pièces</t>
  </si>
  <si>
    <t>COLLSTROP - Panneaux Palissade Nord Rouge - Modéle : Karo (grands carreaux)  - 176*176 mm Ref : 73313 - Traité Vert Classe 4 - Palette de 40 pièces</t>
  </si>
  <si>
    <t>PA</t>
  </si>
  <si>
    <t>QU</t>
  </si>
  <si>
    <t>PV HT</t>
  </si>
  <si>
    <t>PV TTC</t>
  </si>
  <si>
    <t>Sol Stratifié - Haro Réf  522640 - Chêne Classic - Active 70 - 7*193*1282 mm - Décor 3 frises -  ( En stock ) Colis de 2.22 M² - 58 colis en stock</t>
  </si>
  <si>
    <t>AMIRVS0197</t>
  </si>
  <si>
    <t xml:space="preserve">remise de 50% sur PA déjà appliquée </t>
  </si>
  <si>
    <t>douglas de pays 30*185*4m30</t>
  </si>
  <si>
    <t>M3</t>
  </si>
  <si>
    <t>650€/m3</t>
  </si>
  <si>
    <t>volige douglas brute 20*200*4m</t>
  </si>
  <si>
    <t>couvre joint douglas 50*20*3m</t>
  </si>
  <si>
    <t>volige douglas mi bois 18*176*4m</t>
  </si>
  <si>
    <t xml:space="preserve">plot chataignier toutes épaisseur à voir plus en détails sur parc </t>
  </si>
  <si>
    <t>M² (Sauf vente entretemps)</t>
  </si>
  <si>
    <t>€/m² HT</t>
  </si>
  <si>
    <t>Prix du lot HT</t>
  </si>
  <si>
    <t>Prix du lot TTC</t>
  </si>
  <si>
    <t>Mélaminé 19 - Roble Sinatra - 2850 x 2100</t>
  </si>
  <si>
    <t xml:space="preserve">CP Contreplaqué chêne fumé (Ahumado) - 2500*1220 mm 
- ép 16 mm (73.50 m2/Pal)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</si>
</sst>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1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2" applyFont="1" applyFill="1" applyBorder="1" applyAlignment="1">
      <alignment vertical="center" wrapText="1"/>
    </xf>
    <xf numFmtId="44" fontId="0" fillId="0" borderId="1" xfId="2" applyFont="1" applyBorder="1" applyAlignment="1">
      <alignment horizontal="right" vertical="center"/>
    </xf>
    <xf numFmtId="44" fontId="0" fillId="0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6" fontId="0" fillId="0" borderId="1" xfId="0" applyNumberFormat="1" applyBorder="1"/>
    <xf numFmtId="8" fontId="0" fillId="0" borderId="1" xfId="0" applyNumberFormat="1" applyBorder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3">
    <cellStyle name="Monétaire" xfId="2" builtinId="4"/>
    <cellStyle name="NiveauLigne_4" xfId="1" builtinId="1" iLevel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"/>
  <sheetViews>
    <sheetView workbookViewId="0">
      <selection sqref="A1:F1"/>
    </sheetView>
  </sheetViews>
  <sheetFormatPr baseColWidth="10" defaultColWidth="9.109375" defaultRowHeight="14.4" x14ac:dyDescent="0.3"/>
  <cols>
    <col min="1" max="1" width="12.33203125" bestFit="1" customWidth="1"/>
    <col min="2" max="2" width="47.33203125" customWidth="1"/>
    <col min="4" max="4" width="7" customWidth="1"/>
    <col min="5" max="5" width="9.109375" customWidth="1"/>
    <col min="6" max="6" width="10.44140625" customWidth="1"/>
  </cols>
  <sheetData>
    <row r="1" spans="1:6" x14ac:dyDescent="0.3">
      <c r="A1" s="20" t="s">
        <v>14</v>
      </c>
      <c r="B1" s="20" t="s">
        <v>13</v>
      </c>
      <c r="C1" s="20" t="s">
        <v>0</v>
      </c>
      <c r="D1" s="20" t="s">
        <v>51</v>
      </c>
      <c r="E1" s="20" t="s">
        <v>17</v>
      </c>
      <c r="F1" s="20" t="s">
        <v>18</v>
      </c>
    </row>
    <row r="2" spans="1:6" ht="43.2" x14ac:dyDescent="0.3">
      <c r="A2" s="8" t="s">
        <v>15</v>
      </c>
      <c r="B2" s="9" t="s">
        <v>16</v>
      </c>
      <c r="C2" s="8">
        <v>10</v>
      </c>
      <c r="D2" s="10">
        <v>24.994</v>
      </c>
      <c r="E2" s="10">
        <v>249.94</v>
      </c>
      <c r="F2" s="10">
        <v>299.93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2F2E-952E-41E9-A494-A75488679738}">
  <dimension ref="A1:G13"/>
  <sheetViews>
    <sheetView workbookViewId="0">
      <selection activeCell="J6" sqref="J6"/>
    </sheetView>
  </sheetViews>
  <sheetFormatPr baseColWidth="10" defaultRowHeight="14.4" x14ac:dyDescent="0.3"/>
  <cols>
    <col min="1" max="1" width="12" style="1" bestFit="1" customWidth="1"/>
    <col min="2" max="2" width="31" bestFit="1" customWidth="1"/>
    <col min="3" max="3" width="9.5546875" bestFit="1" customWidth="1"/>
    <col min="4" max="4" width="11.44140625" style="30"/>
  </cols>
  <sheetData>
    <row r="1" spans="1:7" s="28" customFormat="1" x14ac:dyDescent="0.3">
      <c r="A1" s="18" t="s">
        <v>14</v>
      </c>
      <c r="B1" s="20" t="s">
        <v>32</v>
      </c>
      <c r="C1" s="20" t="s">
        <v>37</v>
      </c>
      <c r="D1" s="18" t="s">
        <v>33</v>
      </c>
      <c r="E1" s="20" t="s">
        <v>34</v>
      </c>
      <c r="F1" s="20" t="s">
        <v>17</v>
      </c>
      <c r="G1" s="20" t="s">
        <v>18</v>
      </c>
    </row>
    <row r="2" spans="1:7" x14ac:dyDescent="0.3">
      <c r="A2" s="25"/>
      <c r="B2" s="23"/>
      <c r="C2" s="23"/>
      <c r="D2" s="8"/>
      <c r="E2" s="23"/>
      <c r="F2" s="23"/>
      <c r="G2" s="23"/>
    </row>
    <row r="3" spans="1:7" x14ac:dyDescent="0.3">
      <c r="A3" s="25"/>
      <c r="B3" s="8" t="s">
        <v>31</v>
      </c>
      <c r="C3" s="8"/>
      <c r="D3" s="8">
        <v>21.98</v>
      </c>
      <c r="E3" s="26">
        <v>30</v>
      </c>
      <c r="F3" s="27">
        <v>659.4</v>
      </c>
      <c r="G3" s="27">
        <v>791.28</v>
      </c>
    </row>
    <row r="4" spans="1:7" x14ac:dyDescent="0.3">
      <c r="A4" s="25"/>
      <c r="B4" s="8" t="s">
        <v>31</v>
      </c>
      <c r="C4" s="8"/>
      <c r="D4" s="8">
        <v>25.41</v>
      </c>
      <c r="E4" s="26">
        <v>30</v>
      </c>
      <c r="F4" s="27">
        <v>762.3</v>
      </c>
      <c r="G4" s="27">
        <v>914.76</v>
      </c>
    </row>
    <row r="5" spans="1:7" ht="43.2" x14ac:dyDescent="0.3">
      <c r="A5" s="25"/>
      <c r="B5" s="9" t="s">
        <v>35</v>
      </c>
      <c r="C5" s="9"/>
      <c r="D5" s="8">
        <v>57.76</v>
      </c>
      <c r="E5" s="23"/>
      <c r="F5" s="23"/>
      <c r="G5" s="23"/>
    </row>
    <row r="6" spans="1:7" ht="86.4" x14ac:dyDescent="0.3">
      <c r="A6" s="25" t="s">
        <v>38</v>
      </c>
      <c r="B6" s="22" t="s">
        <v>36</v>
      </c>
      <c r="C6" s="22">
        <v>24.95</v>
      </c>
      <c r="D6" s="8">
        <v>10.41</v>
      </c>
      <c r="E6" s="23"/>
      <c r="F6" s="23"/>
      <c r="G6" s="23"/>
    </row>
    <row r="7" spans="1:7" ht="57.6" x14ac:dyDescent="0.3">
      <c r="A7" s="25" t="s">
        <v>40</v>
      </c>
      <c r="B7" s="22" t="s">
        <v>39</v>
      </c>
      <c r="C7" s="23">
        <v>28.46</v>
      </c>
      <c r="D7" s="8">
        <v>81.239999999999995</v>
      </c>
      <c r="E7" s="23"/>
      <c r="F7" s="23"/>
      <c r="G7" s="23"/>
    </row>
    <row r="8" spans="1:7" ht="72" x14ac:dyDescent="0.3">
      <c r="A8" s="25" t="s">
        <v>46</v>
      </c>
      <c r="B8" s="22" t="s">
        <v>41</v>
      </c>
      <c r="C8" s="23">
        <v>28.46</v>
      </c>
      <c r="D8" s="8">
        <v>22.34</v>
      </c>
      <c r="E8" s="23"/>
      <c r="F8" s="23"/>
      <c r="G8" s="23"/>
    </row>
    <row r="9" spans="1:7" ht="72" x14ac:dyDescent="0.3">
      <c r="A9" s="25" t="s">
        <v>47</v>
      </c>
      <c r="B9" s="22" t="s">
        <v>42</v>
      </c>
      <c r="C9" s="23">
        <v>28.46</v>
      </c>
      <c r="D9" s="8">
        <v>42.65</v>
      </c>
      <c r="E9" s="23"/>
      <c r="F9" s="23"/>
      <c r="G9" s="23"/>
    </row>
    <row r="10" spans="1:7" ht="72" x14ac:dyDescent="0.3">
      <c r="A10" s="25" t="s">
        <v>48</v>
      </c>
      <c r="B10" s="22" t="s">
        <v>43</v>
      </c>
      <c r="C10" s="23">
        <v>28.46</v>
      </c>
      <c r="D10" s="8">
        <v>61.45</v>
      </c>
      <c r="E10" s="23"/>
      <c r="F10" s="23"/>
      <c r="G10" s="23"/>
    </row>
    <row r="11" spans="1:7" ht="57.6" x14ac:dyDescent="0.3">
      <c r="A11" s="25" t="s">
        <v>49</v>
      </c>
      <c r="B11" s="22" t="s">
        <v>44</v>
      </c>
      <c r="C11" s="23">
        <v>28.46</v>
      </c>
      <c r="D11" s="8">
        <v>57.722000000000001</v>
      </c>
      <c r="E11" s="23"/>
      <c r="F11" s="23"/>
      <c r="G11" s="23"/>
    </row>
    <row r="12" spans="1:7" ht="57.6" x14ac:dyDescent="0.3">
      <c r="A12" s="25" t="s">
        <v>50</v>
      </c>
      <c r="B12" s="22" t="s">
        <v>45</v>
      </c>
      <c r="C12" s="23">
        <v>28.46</v>
      </c>
      <c r="D12" s="8">
        <v>33.51</v>
      </c>
      <c r="E12" s="23"/>
      <c r="F12" s="23"/>
      <c r="G12" s="23"/>
    </row>
    <row r="13" spans="1:7" ht="72" x14ac:dyDescent="0.3">
      <c r="A13" s="25" t="s">
        <v>61</v>
      </c>
      <c r="B13" s="22" t="s">
        <v>60</v>
      </c>
      <c r="C13" s="23">
        <v>7.2</v>
      </c>
      <c r="D13" s="8">
        <v>128.76</v>
      </c>
      <c r="E13" s="23"/>
      <c r="F13" s="23"/>
      <c r="G13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7265-8DA2-45F4-B7D0-58C5279E1F62}">
  <dimension ref="A1:F11"/>
  <sheetViews>
    <sheetView workbookViewId="0">
      <selection activeCell="I5" sqref="I5"/>
    </sheetView>
  </sheetViews>
  <sheetFormatPr baseColWidth="10" defaultRowHeight="14.4" x14ac:dyDescent="0.3"/>
  <cols>
    <col min="1" max="1" width="39.88671875" customWidth="1"/>
    <col min="2" max="2" width="10.6640625" customWidth="1"/>
    <col min="3" max="3" width="5.5546875" bestFit="1" customWidth="1"/>
    <col min="4" max="4" width="8.88671875" bestFit="1" customWidth="1"/>
    <col min="5" max="5" width="11.5546875" bestFit="1" customWidth="1"/>
    <col min="6" max="6" width="12.6640625" bestFit="1" customWidth="1"/>
  </cols>
  <sheetData>
    <row r="1" spans="1:6" x14ac:dyDescent="0.3">
      <c r="A1" s="18" t="s">
        <v>19</v>
      </c>
      <c r="B1" s="18" t="s">
        <v>37</v>
      </c>
      <c r="C1" s="18" t="s">
        <v>20</v>
      </c>
      <c r="D1" s="18" t="s">
        <v>51</v>
      </c>
      <c r="E1" s="19" t="s">
        <v>1</v>
      </c>
      <c r="F1" s="19" t="s">
        <v>2</v>
      </c>
    </row>
    <row r="2" spans="1:6" ht="74.25" customHeight="1" x14ac:dyDescent="0.3">
      <c r="A2" s="11" t="s">
        <v>21</v>
      </c>
      <c r="B2" s="9">
        <v>745.45</v>
      </c>
      <c r="C2" s="13">
        <v>1</v>
      </c>
      <c r="D2" s="15">
        <v>372.73</v>
      </c>
      <c r="E2" s="15">
        <v>372.73</v>
      </c>
      <c r="F2" s="14">
        <v>447.28</v>
      </c>
    </row>
    <row r="3" spans="1:6" ht="41.25" customHeight="1" x14ac:dyDescent="0.3">
      <c r="A3" s="11" t="s">
        <v>22</v>
      </c>
      <c r="B3" s="9">
        <v>1026.8</v>
      </c>
      <c r="C3" s="13">
        <v>1</v>
      </c>
      <c r="D3" s="15">
        <v>514</v>
      </c>
      <c r="E3" s="15">
        <v>514</v>
      </c>
      <c r="F3" s="14">
        <v>616.79999999999995</v>
      </c>
    </row>
    <row r="4" spans="1:6" ht="52.5" customHeight="1" x14ac:dyDescent="0.3">
      <c r="A4" s="11" t="s">
        <v>23</v>
      </c>
      <c r="B4" s="9">
        <v>195.5</v>
      </c>
      <c r="C4" s="13">
        <v>1</v>
      </c>
      <c r="D4" s="15">
        <v>98</v>
      </c>
      <c r="E4" s="15">
        <v>98</v>
      </c>
      <c r="F4" s="14">
        <v>117.6</v>
      </c>
    </row>
    <row r="5" spans="1:6" ht="42" customHeight="1" x14ac:dyDescent="0.3">
      <c r="A5" s="12" t="s">
        <v>24</v>
      </c>
      <c r="B5" s="21">
        <v>114.48</v>
      </c>
      <c r="C5" s="8">
        <v>2</v>
      </c>
      <c r="D5" s="16">
        <v>57</v>
      </c>
      <c r="E5" s="16">
        <v>57</v>
      </c>
      <c r="F5" s="17">
        <v>68.400000000000006</v>
      </c>
    </row>
    <row r="6" spans="1:6" ht="51.75" customHeight="1" x14ac:dyDescent="0.3">
      <c r="A6" s="12" t="s">
        <v>25</v>
      </c>
      <c r="B6" s="21">
        <v>114.48</v>
      </c>
      <c r="C6" s="8">
        <v>2</v>
      </c>
      <c r="D6" s="16">
        <v>57</v>
      </c>
      <c r="E6" s="15">
        <v>114</v>
      </c>
      <c r="F6" s="17">
        <v>136.80000000000001</v>
      </c>
    </row>
    <row r="7" spans="1:6" ht="42" customHeight="1" x14ac:dyDescent="0.3">
      <c r="A7" s="12" t="s">
        <v>26</v>
      </c>
      <c r="B7" s="21">
        <v>120.49</v>
      </c>
      <c r="C7" s="8">
        <v>2</v>
      </c>
      <c r="D7" s="16">
        <v>60</v>
      </c>
      <c r="E7" s="15">
        <v>120</v>
      </c>
      <c r="F7" s="17">
        <v>144</v>
      </c>
    </row>
    <row r="8" spans="1:6" ht="34.5" customHeight="1" x14ac:dyDescent="0.3">
      <c r="A8" s="12" t="s">
        <v>27</v>
      </c>
      <c r="B8" s="21">
        <v>127.47</v>
      </c>
      <c r="C8" s="8">
        <v>2</v>
      </c>
      <c r="D8" s="16">
        <v>64</v>
      </c>
      <c r="E8" s="15">
        <v>128</v>
      </c>
      <c r="F8" s="17">
        <v>153.6</v>
      </c>
    </row>
    <row r="9" spans="1:6" ht="45" customHeight="1" x14ac:dyDescent="0.3">
      <c r="A9" s="12" t="s">
        <v>28</v>
      </c>
      <c r="B9" s="21">
        <v>120.49</v>
      </c>
      <c r="C9" s="8">
        <v>2</v>
      </c>
      <c r="D9" s="16">
        <v>60</v>
      </c>
      <c r="E9" s="15">
        <v>120</v>
      </c>
      <c r="F9" s="17">
        <v>144</v>
      </c>
    </row>
    <row r="10" spans="1:6" ht="35.25" customHeight="1" x14ac:dyDescent="0.3">
      <c r="A10" s="12" t="s">
        <v>29</v>
      </c>
      <c r="B10" s="21">
        <v>127.47</v>
      </c>
      <c r="C10" s="8">
        <v>2</v>
      </c>
      <c r="D10" s="16">
        <v>64</v>
      </c>
      <c r="E10" s="15">
        <v>128</v>
      </c>
      <c r="F10" s="17">
        <v>153.6</v>
      </c>
    </row>
    <row r="11" spans="1:6" ht="33" customHeight="1" x14ac:dyDescent="0.3">
      <c r="A11" s="12" t="s">
        <v>30</v>
      </c>
      <c r="B11" s="21">
        <v>133.96</v>
      </c>
      <c r="C11" s="8">
        <v>2</v>
      </c>
      <c r="D11" s="16">
        <v>67</v>
      </c>
      <c r="E11" s="15">
        <v>134</v>
      </c>
      <c r="F11" s="17">
        <v>160.80000000000001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82200-07F0-40B0-9A49-803D6D49CDF5}">
  <dimension ref="A1:E7"/>
  <sheetViews>
    <sheetView workbookViewId="0">
      <selection activeCell="B7" sqref="B7"/>
    </sheetView>
  </sheetViews>
  <sheetFormatPr baseColWidth="10" defaultRowHeight="14.4" x14ac:dyDescent="0.3"/>
  <cols>
    <col min="1" max="1" width="31.109375" bestFit="1" customWidth="1"/>
  </cols>
  <sheetData>
    <row r="1" spans="1:5" x14ac:dyDescent="0.3">
      <c r="A1" s="20" t="s">
        <v>13</v>
      </c>
      <c r="B1" s="20" t="s">
        <v>64</v>
      </c>
      <c r="C1" s="20" t="s">
        <v>51</v>
      </c>
      <c r="D1" s="20" t="s">
        <v>17</v>
      </c>
      <c r="E1" s="20" t="s">
        <v>18</v>
      </c>
    </row>
    <row r="2" spans="1:5" x14ac:dyDescent="0.3">
      <c r="A2" s="8" t="s">
        <v>63</v>
      </c>
      <c r="B2" s="8">
        <v>1.19</v>
      </c>
      <c r="C2" s="8" t="s">
        <v>65</v>
      </c>
      <c r="D2" s="8">
        <v>773.5</v>
      </c>
      <c r="E2" s="8">
        <v>928.2</v>
      </c>
    </row>
    <row r="3" spans="1:5" x14ac:dyDescent="0.3">
      <c r="A3" s="8" t="s">
        <v>66</v>
      </c>
      <c r="B3" s="8">
        <v>0.24</v>
      </c>
      <c r="C3" s="8"/>
      <c r="D3" s="8"/>
      <c r="E3" s="8"/>
    </row>
    <row r="4" spans="1:5" x14ac:dyDescent="0.3">
      <c r="A4" s="8" t="s">
        <v>67</v>
      </c>
      <c r="B4" s="8">
        <v>0.32400000000000001</v>
      </c>
      <c r="C4" s="8"/>
      <c r="D4" s="8"/>
      <c r="E4" s="8"/>
    </row>
    <row r="5" spans="1:5" x14ac:dyDescent="0.3">
      <c r="A5" s="8" t="s">
        <v>68</v>
      </c>
      <c r="B5" s="8">
        <v>0.443</v>
      </c>
      <c r="C5" s="8"/>
      <c r="D5" s="8"/>
      <c r="E5" s="8"/>
    </row>
    <row r="7" spans="1:5" ht="28.8" x14ac:dyDescent="0.3">
      <c r="A7" s="29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E0FB-DE25-46CF-8AC1-A64C77368820}">
  <dimension ref="A1:E6"/>
  <sheetViews>
    <sheetView workbookViewId="0">
      <selection activeCell="H4" sqref="H4"/>
    </sheetView>
  </sheetViews>
  <sheetFormatPr baseColWidth="10" defaultRowHeight="14.4" x14ac:dyDescent="0.3"/>
  <cols>
    <col min="1" max="1" width="52.6640625" customWidth="1"/>
  </cols>
  <sheetData>
    <row r="1" spans="1:5" x14ac:dyDescent="0.3">
      <c r="A1" s="18" t="s">
        <v>13</v>
      </c>
      <c r="B1" s="18" t="s">
        <v>56</v>
      </c>
      <c r="C1" s="18" t="s">
        <v>57</v>
      </c>
      <c r="D1" s="18" t="s">
        <v>58</v>
      </c>
      <c r="E1" s="18" t="s">
        <v>59</v>
      </c>
    </row>
    <row r="2" spans="1:5" ht="43.2" x14ac:dyDescent="0.3">
      <c r="A2" s="22" t="s">
        <v>52</v>
      </c>
      <c r="B2" s="23">
        <v>33.64</v>
      </c>
      <c r="C2" s="23">
        <v>18</v>
      </c>
      <c r="D2" s="23"/>
      <c r="E2" s="23"/>
    </row>
    <row r="3" spans="1:5" ht="43.2" x14ac:dyDescent="0.3">
      <c r="A3" s="22" t="s">
        <v>53</v>
      </c>
      <c r="B3" s="23">
        <v>76.319999999999993</v>
      </c>
      <c r="C3" s="23">
        <v>20</v>
      </c>
      <c r="D3" s="23"/>
      <c r="E3" s="23"/>
    </row>
    <row r="4" spans="1:5" ht="43.2" x14ac:dyDescent="0.3">
      <c r="A4" s="22" t="s">
        <v>54</v>
      </c>
      <c r="B4" s="23">
        <v>26.16</v>
      </c>
      <c r="C4" s="24">
        <v>20</v>
      </c>
      <c r="D4" s="23"/>
      <c r="E4" s="23"/>
    </row>
    <row r="5" spans="1:5" ht="43.2" x14ac:dyDescent="0.3">
      <c r="A5" s="22" t="s">
        <v>55</v>
      </c>
      <c r="B5" s="23">
        <v>55.12</v>
      </c>
      <c r="C5" s="24">
        <v>20</v>
      </c>
      <c r="D5" s="23"/>
      <c r="E5" s="23"/>
    </row>
    <row r="6" spans="1:5" ht="57.6" x14ac:dyDescent="0.3">
      <c r="B6" s="7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48436-3C7B-4B2F-A7F5-6753A9AA0C0C}">
  <dimension ref="A1:E13"/>
  <sheetViews>
    <sheetView tabSelected="1" workbookViewId="0">
      <selection activeCell="H3" sqref="H3"/>
    </sheetView>
  </sheetViews>
  <sheetFormatPr baseColWidth="10" defaultRowHeight="14.4" x14ac:dyDescent="0.3"/>
  <cols>
    <col min="1" max="1" width="85.21875" customWidth="1"/>
    <col min="2" max="2" width="16.21875" customWidth="1"/>
    <col min="3" max="4" width="14.5546875" customWidth="1"/>
    <col min="5" max="5" width="17.21875" customWidth="1"/>
  </cols>
  <sheetData>
    <row r="1" spans="1:5" ht="43.2" x14ac:dyDescent="0.3">
      <c r="A1" s="31" t="s">
        <v>13</v>
      </c>
      <c r="B1" s="32" t="s">
        <v>70</v>
      </c>
      <c r="C1" s="33" t="s">
        <v>71</v>
      </c>
      <c r="D1" s="2" t="s">
        <v>72</v>
      </c>
      <c r="E1" s="2" t="s">
        <v>73</v>
      </c>
    </row>
    <row r="2" spans="1:5" ht="39" customHeight="1" x14ac:dyDescent="0.3">
      <c r="A2" s="6" t="s">
        <v>75</v>
      </c>
      <c r="B2" s="37">
        <v>33.549999999999997</v>
      </c>
      <c r="C2" s="38">
        <v>17.55</v>
      </c>
      <c r="D2" s="39">
        <f>SUM(C2*B2)</f>
        <v>588.80250000000001</v>
      </c>
      <c r="E2" s="40">
        <f t="shared" ref="E2:E13" si="0">SUM(D2*1.2)</f>
        <v>706.56299999999999</v>
      </c>
    </row>
    <row r="3" spans="1:5" x14ac:dyDescent="0.3">
      <c r="A3" s="5" t="s">
        <v>3</v>
      </c>
      <c r="B3" s="4">
        <v>18.3</v>
      </c>
      <c r="C3" s="34">
        <v>21.1</v>
      </c>
      <c r="D3" s="35">
        <f>SUM(C3*B3)</f>
        <v>386.13000000000005</v>
      </c>
      <c r="E3" s="36">
        <f t="shared" si="0"/>
        <v>463.35600000000005</v>
      </c>
    </row>
    <row r="4" spans="1:5" x14ac:dyDescent="0.3">
      <c r="A4" s="5" t="s">
        <v>4</v>
      </c>
      <c r="B4" s="4">
        <v>9.15</v>
      </c>
      <c r="C4" s="34">
        <v>18.774999999999999</v>
      </c>
      <c r="D4" s="35">
        <f>SUM(C4*B4)</f>
        <v>171.79124999999999</v>
      </c>
      <c r="E4" s="36">
        <f t="shared" si="0"/>
        <v>206.14949999999999</v>
      </c>
    </row>
    <row r="5" spans="1:5" ht="15.6" customHeight="1" x14ac:dyDescent="0.3">
      <c r="A5" s="6" t="s">
        <v>5</v>
      </c>
      <c r="B5" s="4">
        <v>113.71</v>
      </c>
      <c r="C5" s="34">
        <v>5.6150000000000002</v>
      </c>
      <c r="D5" s="35">
        <f>SUM(C5*B5)</f>
        <v>638.48164999999995</v>
      </c>
      <c r="E5" s="36">
        <f>SUM(D5*1.2)</f>
        <v>766.17797999999993</v>
      </c>
    </row>
    <row r="6" spans="1:5" x14ac:dyDescent="0.3">
      <c r="A6" s="5" t="s">
        <v>74</v>
      </c>
      <c r="B6" s="4">
        <v>11.97</v>
      </c>
      <c r="C6" s="34">
        <v>5.6150000000000002</v>
      </c>
      <c r="D6" s="35">
        <f>SUM(C6*B6)</f>
        <v>67.211550000000003</v>
      </c>
      <c r="E6" s="36">
        <f t="shared" ref="E6:E13" si="1">SUM(D6*1.2)</f>
        <v>80.653859999999995</v>
      </c>
    </row>
    <row r="7" spans="1:5" x14ac:dyDescent="0.3">
      <c r="A7" s="5" t="s">
        <v>6</v>
      </c>
      <c r="B7" s="4">
        <v>71.819999999999993</v>
      </c>
      <c r="C7" s="34">
        <v>5.6150000000000002</v>
      </c>
      <c r="D7" s="35">
        <f>SUM(C7*B7)</f>
        <v>403.26929999999999</v>
      </c>
      <c r="E7" s="36">
        <f t="shared" si="1"/>
        <v>483.92315999999994</v>
      </c>
    </row>
    <row r="8" spans="1:5" ht="19.8" customHeight="1" x14ac:dyDescent="0.3">
      <c r="A8" s="6" t="s">
        <v>7</v>
      </c>
      <c r="B8" s="4">
        <v>47.88</v>
      </c>
      <c r="C8" s="34">
        <v>5.6150000000000002</v>
      </c>
      <c r="D8" s="35">
        <f>SUM(C8*B8)</f>
        <v>268.84620000000001</v>
      </c>
      <c r="E8" s="36">
        <f t="shared" si="1"/>
        <v>322.61543999999998</v>
      </c>
    </row>
    <row r="9" spans="1:5" ht="13.2" customHeight="1" x14ac:dyDescent="0.3">
      <c r="A9" s="6" t="s">
        <v>8</v>
      </c>
      <c r="B9" s="4">
        <v>29.92</v>
      </c>
      <c r="C9" s="34">
        <v>5.6150000000000002</v>
      </c>
      <c r="D9" s="35">
        <f>SUM(C9*B9)</f>
        <v>168.00080000000003</v>
      </c>
      <c r="E9" s="36">
        <f t="shared" si="1"/>
        <v>201.60096000000001</v>
      </c>
    </row>
    <row r="10" spans="1:5" x14ac:dyDescent="0.3">
      <c r="A10" s="5" t="s">
        <v>9</v>
      </c>
      <c r="B10" s="4">
        <v>59.85</v>
      </c>
      <c r="C10" s="34">
        <v>5.6150000000000002</v>
      </c>
      <c r="D10" s="35">
        <f>SUM(C10*B10)</f>
        <v>336.05775</v>
      </c>
      <c r="E10" s="36">
        <f t="shared" si="1"/>
        <v>403.26929999999999</v>
      </c>
    </row>
    <row r="11" spans="1:5" ht="15.6" customHeight="1" x14ac:dyDescent="0.3">
      <c r="A11" s="6" t="s">
        <v>10</v>
      </c>
      <c r="B11" s="4">
        <v>65.83</v>
      </c>
      <c r="C11" s="34">
        <v>5.6150000000000002</v>
      </c>
      <c r="D11" s="35">
        <f>SUM(C11*B11)</f>
        <v>369.63544999999999</v>
      </c>
      <c r="E11" s="36">
        <f t="shared" si="1"/>
        <v>443.56253999999996</v>
      </c>
    </row>
    <row r="12" spans="1:5" x14ac:dyDescent="0.3">
      <c r="A12" s="5" t="s">
        <v>11</v>
      </c>
      <c r="B12" s="4">
        <v>47.88</v>
      </c>
      <c r="C12" s="34">
        <v>5.6150000000000002</v>
      </c>
      <c r="D12" s="35">
        <f>SUM(C12*B12)</f>
        <v>268.84620000000001</v>
      </c>
      <c r="E12" s="36">
        <f t="shared" si="1"/>
        <v>322.61543999999998</v>
      </c>
    </row>
    <row r="13" spans="1:5" x14ac:dyDescent="0.3">
      <c r="A13" s="3" t="s">
        <v>12</v>
      </c>
      <c r="B13" s="4">
        <v>13.17</v>
      </c>
      <c r="C13" s="34">
        <v>62.5</v>
      </c>
      <c r="D13" s="35">
        <f>SUM(C13*B13)</f>
        <v>823.125</v>
      </c>
      <c r="E13" s="36">
        <f t="shared" si="1"/>
        <v>987.75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Quincaillerie</vt:lpstr>
      <vt:lpstr>Parquet</vt:lpstr>
      <vt:lpstr>Menuiseries</vt:lpstr>
      <vt:lpstr>Parc</vt:lpstr>
      <vt:lpstr>aménagements ext</vt:lpstr>
      <vt:lpstr>panneaux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2021-11-05T15:25:56Z</dcterms:modified>
</cp:coreProperties>
</file>